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Documenten Rene\1 KNBSB\1 SCHEIDSRECHTER\2 Stuurgroep\2 Visie 2018 tm 2020\Documenten Visie 2022 nog verwerken\"/>
    </mc:Choice>
  </mc:AlternateContent>
  <xr:revisionPtr revIDLastSave="0" documentId="13_ncr:1_{5019BDD4-BF55-450A-81B1-6A1C37EC256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DELINGEN 2022" sheetId="4" r:id="rId1"/>
  </sheets>
  <definedNames>
    <definedName name="_xlnm._FilterDatabase" localSheetId="0" hidden="1">'INDELINGEN 2022'!$B$6:$B$16</definedName>
    <definedName name="_xlnm.Print_Area" localSheetId="0">'INDELINGEN 2022'!$A$1:$P$57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4" l="1"/>
  <c r="M35" i="4"/>
  <c r="E35" i="4"/>
  <c r="K52" i="4" s="1"/>
  <c r="K50" i="4"/>
  <c r="K48" i="4"/>
  <c r="K46" i="4"/>
  <c r="K44" i="4"/>
  <c r="I4" i="4"/>
  <c r="C4" i="4"/>
  <c r="O4" i="4"/>
  <c r="K4" i="4"/>
  <c r="G4" i="4"/>
  <c r="A35" i="4"/>
  <c r="E46" i="4"/>
  <c r="A46" i="4"/>
  <c r="K54" i="4"/>
  <c r="A4" i="4"/>
  <c r="E4" i="4"/>
  <c r="M4" i="4"/>
  <c r="A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gebruiker</author>
  </authors>
  <commentList>
    <comment ref="F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Baseball Academy Haarlem</t>
        </r>
      </text>
    </comment>
    <comment ref="F4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Baseball Academy Bussum</t>
        </r>
      </text>
    </comment>
    <comment ref="F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Baseball Academy Amsterdam</t>
        </r>
      </text>
    </comment>
    <comment ref="F5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Baseball Academy Rotterdam</t>
        </r>
      </text>
    </comment>
  </commentList>
</comments>
</file>

<file path=xl/sharedStrings.xml><?xml version="1.0" encoding="utf-8"?>
<sst xmlns="http://schemas.openxmlformats.org/spreadsheetml/2006/main" count="240" uniqueCount="178">
  <si>
    <t>Crew 2</t>
  </si>
  <si>
    <t>Crew 3</t>
  </si>
  <si>
    <t>Crew 1</t>
  </si>
  <si>
    <t>CC</t>
  </si>
  <si>
    <t>Totaal scheidsrechters</t>
  </si>
  <si>
    <t>CC = Crew Chief</t>
  </si>
  <si>
    <t>SC = Scheidsrechtercoach</t>
  </si>
  <si>
    <t>Lid</t>
  </si>
  <si>
    <t>Starters</t>
  </si>
  <si>
    <t>il = instructional league</t>
  </si>
  <si>
    <t>PU = Plate Umpire</t>
  </si>
  <si>
    <t>Brink, Peter</t>
  </si>
  <si>
    <t>Louisa, Edwin</t>
  </si>
  <si>
    <t>Beltman, John</t>
  </si>
  <si>
    <t>Eijsden, Jos van</t>
  </si>
  <si>
    <t>Otsen, Aad</t>
  </si>
  <si>
    <t>Blaauw, Mario</t>
  </si>
  <si>
    <t>Valpoort, Mairon</t>
  </si>
  <si>
    <t>Hensema, Paul</t>
  </si>
  <si>
    <t>Keer, Rik van de</t>
  </si>
  <si>
    <t>Klokgieters, Gerry</t>
  </si>
  <si>
    <t>Timmermans, Paul</t>
  </si>
  <si>
    <t>Krutzen, Jacques</t>
  </si>
  <si>
    <t>Bokern, Paul</t>
  </si>
  <si>
    <t>Brandsma, Johan</t>
  </si>
  <si>
    <t>Lahaut, Ivo</t>
  </si>
  <si>
    <t>U1 = 1e honk scheidsr.</t>
  </si>
  <si>
    <t>U2 = 2e honk scheidsr.</t>
  </si>
  <si>
    <t>U3 = 3e honk scheidsr.</t>
  </si>
  <si>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U1 en U3</t>
    </r>
  </si>
  <si>
    <t>&gt;&gt;</t>
  </si>
  <si>
    <t>Mooren, Roel</t>
  </si>
  <si>
    <t>Has, Rob</t>
  </si>
  <si>
    <t>Groep HG t/m HH</t>
  </si>
  <si>
    <t>hk &gt; PU - U1 - U2 - U3</t>
  </si>
  <si>
    <t>hk &gt; PU - U1 - U3</t>
  </si>
  <si>
    <t>hk = hoofdklasse</t>
  </si>
  <si>
    <t>Kooij, Ton van der</t>
  </si>
  <si>
    <t>Nijhof, Matthijs</t>
  </si>
  <si>
    <r>
      <t xml:space="preserve">Fischer, Rene </t>
    </r>
    <r>
      <rPr>
        <sz val="11"/>
        <rFont val="Calibri"/>
        <family val="2"/>
      </rPr>
      <t>≠</t>
    </r>
  </si>
  <si>
    <r>
      <t xml:space="preserve">Langbroek, Sytze </t>
    </r>
    <r>
      <rPr>
        <sz val="11"/>
        <rFont val="Calibri"/>
        <family val="2"/>
      </rPr>
      <t>≠</t>
    </r>
  </si>
  <si>
    <t>Blaauw, Mario (SC)</t>
  </si>
  <si>
    <t>≠ geen SC</t>
  </si>
  <si>
    <t>Sterk, Piet (SC)</t>
  </si>
  <si>
    <t>Beoordelaars</t>
  </si>
  <si>
    <t>Most, Frederik van der</t>
  </si>
  <si>
    <t>Jong, Joeri de</t>
  </si>
  <si>
    <t>Tanke, Frank</t>
  </si>
  <si>
    <t>Groningen S, Fred van</t>
  </si>
  <si>
    <t>Englentina, Elvin</t>
  </si>
  <si>
    <r>
      <t xml:space="preserve">Bos, Ton </t>
    </r>
    <r>
      <rPr>
        <i/>
        <sz val="11"/>
        <rFont val="Calibri"/>
        <family val="2"/>
        <scheme val="minor"/>
      </rPr>
      <t>(Rabbits)</t>
    </r>
  </si>
  <si>
    <r>
      <t xml:space="preserve">Haak, Fred </t>
    </r>
    <r>
      <rPr>
        <i/>
        <sz val="11"/>
        <rFont val="Calibri"/>
        <family val="2"/>
        <scheme val="minor"/>
      </rPr>
      <t>(Scimitars)</t>
    </r>
  </si>
  <si>
    <r>
      <t xml:space="preserve">Sterk, Piet </t>
    </r>
    <r>
      <rPr>
        <i/>
        <sz val="11"/>
        <rFont val="Calibri"/>
        <family val="2"/>
        <scheme val="minor"/>
      </rPr>
      <t>(Diamonds)</t>
    </r>
  </si>
  <si>
    <t>1k &gt; U1</t>
  </si>
  <si>
    <t>il &gt; PU - U1</t>
  </si>
  <si>
    <t>1k = 1e klasse</t>
  </si>
  <si>
    <t>Elshof, Niek</t>
  </si>
  <si>
    <t>Silvania, Efrem</t>
  </si>
  <si>
    <t>Blaauw, Mario ≠</t>
  </si>
  <si>
    <t>Beek, Jos van ≠</t>
  </si>
  <si>
    <t>Bentsnijder, Jan ≠</t>
  </si>
  <si>
    <t>Sterk, Piet</t>
  </si>
  <si>
    <t>Zarakovitis, Anthony</t>
  </si>
  <si>
    <t>Pieters, Erwin</t>
  </si>
  <si>
    <t>Dijkstra, Fokke</t>
  </si>
  <si>
    <t>Bie, Jasper de</t>
  </si>
  <si>
    <t>Wateringen, Roy vd</t>
  </si>
  <si>
    <t>Groningen S, Stenar v</t>
  </si>
  <si>
    <t>Totaal SC</t>
  </si>
  <si>
    <t>Crew 4</t>
  </si>
  <si>
    <t>SIO = Scheidsrechter In Opleiding</t>
  </si>
  <si>
    <t>Geen SIO's ≠</t>
  </si>
  <si>
    <t>Krutzen, Jesper</t>
  </si>
  <si>
    <t>Henry, Rick</t>
  </si>
  <si>
    <t>Ficken, André</t>
  </si>
  <si>
    <t>Pladet, André</t>
  </si>
  <si>
    <t>Uiterwijk Winkel, Mark</t>
  </si>
  <si>
    <t>Kleinmoedig, Marwin</t>
  </si>
  <si>
    <t>Kuipers, Jan</t>
  </si>
  <si>
    <t>Commissioner</t>
  </si>
  <si>
    <t>Ras, Rene</t>
  </si>
  <si>
    <t>Pers, Ruud</t>
  </si>
  <si>
    <t>Jones, Frely</t>
  </si>
  <si>
    <t>Janssen, Reijer</t>
  </si>
  <si>
    <t>Langenkamp, Fred</t>
  </si>
  <si>
    <t xml:space="preserve"> </t>
  </si>
  <si>
    <t>Wessel, Richard</t>
  </si>
  <si>
    <t>Scheidsrechtercoaches</t>
  </si>
  <si>
    <t>Groepen HA t/m HG</t>
  </si>
  <si>
    <t>SC</t>
  </si>
  <si>
    <t>Totaal SIO 2UM</t>
  </si>
  <si>
    <t>Afkortingen</t>
  </si>
  <si>
    <t>2k = 2e klasse</t>
  </si>
  <si>
    <t>1k &gt; PU - U1</t>
  </si>
  <si>
    <t>2k &gt; PU - U1</t>
  </si>
  <si>
    <t>2k &gt; U1</t>
  </si>
  <si>
    <t>3k &gt; U1</t>
  </si>
  <si>
    <t>Steijger, Olav</t>
  </si>
  <si>
    <t>hk &gt; U1 - U3</t>
  </si>
  <si>
    <t>1k &gt; U1 - U3</t>
  </si>
  <si>
    <t>Totaal SIO 3UM (hk en 1k)</t>
  </si>
  <si>
    <r>
      <t xml:space="preserve">Coördinator HA, HB, </t>
    </r>
    <r>
      <rPr>
        <i/>
        <sz val="11"/>
        <rFont val="Calibri"/>
        <family val="2"/>
        <scheme val="minor"/>
      </rPr>
      <t>HC</t>
    </r>
  </si>
  <si>
    <t>Bentsnijder, Jeffrey</t>
  </si>
  <si>
    <t>Veen, René</t>
  </si>
  <si>
    <t>Koch, Julius</t>
  </si>
  <si>
    <t>Janssens, Bram</t>
  </si>
  <si>
    <t>Louisa, Edson</t>
  </si>
  <si>
    <t>Flohr, Bernard</t>
  </si>
  <si>
    <t>← 3 UM, 1k &gt; U1 -U3</t>
  </si>
  <si>
    <t>Zwanenberg, Ric</t>
  </si>
  <si>
    <t>Rekveld, Jeroen</t>
  </si>
  <si>
    <t>INDELINGEN OFFICIALS HONKBAL 2022</t>
  </si>
  <si>
    <t>Talenten/Ervaring 3UM</t>
  </si>
  <si>
    <t>Opleiding hk 3UM</t>
  </si>
  <si>
    <t>Opleiding 1k 3UM</t>
  </si>
  <si>
    <t>Ervaring/Doorstroom 2UM</t>
  </si>
  <si>
    <t>Ervaring/Talentontw. 2UM</t>
  </si>
  <si>
    <t>Starters 2UM</t>
  </si>
  <si>
    <t>← 1k &gt; PU - U1</t>
  </si>
  <si>
    <t>← hk &gt; PU -U1 -U3</t>
  </si>
  <si>
    <t>← hk &gt; PU - U1 - U2 - U3
 international</t>
  </si>
  <si>
    <t>Internationals 3UM-4UM</t>
  </si>
  <si>
    <t>← WPT - HHW -CEB - 
EK - WK- WBSC</t>
  </si>
  <si>
    <t xml:space="preserve">← 1k &gt; PU
← hk &gt; U1 - U3 </t>
  </si>
  <si>
    <t>← 2k &gt; PU
← 1k &gt; U1</t>
  </si>
  <si>
    <t>Krutzen, Jacques ¹</t>
  </si>
  <si>
    <t>Englentina, Elvin ¹</t>
  </si>
  <si>
    <t>Bij goede resultaten bestaat er voor elke scheidsrechter de mogelijkheid om lopende het seizoen, één stap hoger te worden ingedeeld.</t>
  </si>
  <si>
    <t>² Ook in HD-groep</t>
  </si>
  <si>
    <t>Stuurgroep Honkbal 2022</t>
  </si>
  <si>
    <t>Boer, Peter den (IL)</t>
  </si>
  <si>
    <t>Schoobaar, Rudsel (HE)</t>
  </si>
  <si>
    <t>Bos, Ton (IL)</t>
  </si>
  <si>
    <t>Haak, Fred (IL)</t>
  </si>
  <si>
    <t>HG Groep (Starters)</t>
  </si>
  <si>
    <t>HA-Groep</t>
  </si>
  <si>
    <t>HB-Groep</t>
  </si>
  <si>
    <t>HC-Groep</t>
  </si>
  <si>
    <t>HD-Groep</t>
  </si>
  <si>
    <t>HE-Groep</t>
  </si>
  <si>
    <t>HF-Groep</t>
  </si>
  <si>
    <t>HG-Groep</t>
  </si>
  <si>
    <t>Schoobaar, Rudsel ≠</t>
  </si>
  <si>
    <t>Toet, Michael ≠</t>
  </si>
  <si>
    <t>Valpoort, Mairon ²</t>
  </si>
  <si>
    <t>Nijhof, Matthijs ²</t>
  </si>
  <si>
    <t>SIO's  voor 2UM</t>
  </si>
  <si>
    <t>Coördinatie groepen 2022</t>
  </si>
  <si>
    <t>Coördinator HC, HD</t>
  </si>
  <si>
    <t>3k en il &gt; PU - U1</t>
  </si>
  <si>
    <t>← 3k &gt; PU
 ← 2k &gt; U1</t>
  </si>
  <si>
    <t>Gemeren, Pim van</t>
  </si>
  <si>
    <t>Beek, Fred ter</t>
  </si>
  <si>
    <t>Coördinator HE, HF, HG, SC</t>
  </si>
  <si>
    <t>Coördinator HG, HH en IL</t>
  </si>
  <si>
    <t>Groepen HE t/m HH</t>
  </si>
  <si>
    <t>3k = 3e klasse</t>
  </si>
  <si>
    <t>Paulina, Sergio</t>
  </si>
  <si>
    <t>HH-Groep</t>
  </si>
  <si>
    <t>Rekveld, Jeroen ¹</t>
  </si>
  <si>
    <t>4 HOOFDKLASSE-CREWS  (20 Hoofdklasse Scheidsrechters uit de groepen HA t/m HC)</t>
  </si>
  <si>
    <t>Blaauw, Mario (HE-HG)</t>
  </si>
  <si>
    <t>Sterk, Piet (HG-HH)</t>
  </si>
  <si>
    <t>Kleinmoedig, Marwin ²</t>
  </si>
  <si>
    <r>
      <t xml:space="preserve">Keer, Rik van de </t>
    </r>
    <r>
      <rPr>
        <sz val="11"/>
        <rFont val="Calibri"/>
        <family val="2"/>
      </rPr>
      <t>²</t>
    </r>
  </si>
  <si>
    <t>Elke SC is een 'aanspreekpunt' voor elke SIO'er.        SC's worden ingezet bij de groepen HE-HF-HG</t>
  </si>
  <si>
    <t>SC  Piet Sterk</t>
  </si>
  <si>
    <t>Linde, Henk vd</t>
  </si>
  <si>
    <t>Jansen, Henny</t>
  </si>
  <si>
    <t>Twee Beoordelaars groepen (10 Leden) en 1 SC groep Instructional League (4 Leden)</t>
  </si>
  <si>
    <t>Doortstroom 2UM</t>
  </si>
  <si>
    <t>Haak, Fred ≠</t>
  </si>
  <si>
    <t>Mooren, Roel ²</t>
  </si>
  <si>
    <t>6 SCHEIDSRECHTERCOACHES,  19 SIO voor 2 Umpire Mechanics, 10 starters uit de HH groep</t>
  </si>
  <si>
    <t>Jong, Joeri de ¹</t>
  </si>
  <si>
    <r>
      <t xml:space="preserve">1k &gt; PU 3UM </t>
    </r>
    <r>
      <rPr>
        <b/>
        <sz val="11"/>
        <color theme="1"/>
        <rFont val="Calibri"/>
        <family val="2"/>
      </rPr>
      <t>→</t>
    </r>
  </si>
  <si>
    <r>
      <t xml:space="preserve">Boer, Peter d </t>
    </r>
    <r>
      <rPr>
        <i/>
        <sz val="11"/>
        <rFont val="Calibri"/>
        <family val="2"/>
        <scheme val="minor"/>
      </rPr>
      <t>(Unicorns)</t>
    </r>
  </si>
  <si>
    <t>Ras, René en Crews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</si>
</sst>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name val="Calibri"/>
      <family val="2"/>
    </font>
    <font>
      <sz val="11"/>
      <color theme="3" tint="0.79998168889431442"/>
      <name val="Calibri"/>
      <family val="2"/>
      <scheme val="minor"/>
    </font>
    <font>
      <sz val="8"/>
      <color rgb="FF222222"/>
      <name val="Tahoma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1"/>
      <color rgb="FFFFFFCC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2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0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shrinkToFit="1"/>
    </xf>
    <xf numFmtId="0" fontId="18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left" vertical="center"/>
    </xf>
    <xf numFmtId="0" fontId="38" fillId="8" borderId="1" xfId="0" applyFont="1" applyFill="1" applyBorder="1" applyAlignment="1">
      <alignment horizontal="left" vertical="center" shrinkToFit="1"/>
    </xf>
    <xf numFmtId="0" fontId="0" fillId="5" borderId="1" xfId="0" applyFill="1" applyBorder="1" applyAlignment="1">
      <alignment horizontal="center" vertical="center"/>
    </xf>
    <xf numFmtId="0" fontId="39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shrinkToFit="1"/>
    </xf>
    <xf numFmtId="0" fontId="2" fillId="10" borderId="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7" fillId="8" borderId="2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0" fontId="20" fillId="7" borderId="6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 shrinkToFit="1"/>
    </xf>
    <xf numFmtId="0" fontId="7" fillId="7" borderId="3" xfId="0" applyFont="1" applyFill="1" applyBorder="1" applyAlignment="1">
      <alignment horizontal="left" vertical="center" shrinkToFit="1"/>
    </xf>
    <xf numFmtId="0" fontId="7" fillId="7" borderId="4" xfId="0" applyFont="1" applyFill="1" applyBorder="1" applyAlignment="1">
      <alignment horizontal="left" vertical="center" shrinkToFit="1"/>
    </xf>
    <xf numFmtId="0" fontId="7" fillId="7" borderId="5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7" fillId="10" borderId="8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31" fillId="5" borderId="9" xfId="0" applyFont="1" applyFill="1" applyBorder="1" applyAlignment="1" applyProtection="1">
      <alignment horizontal="center" vertical="center"/>
    </xf>
    <xf numFmtId="0" fontId="31" fillId="5" borderId="6" xfId="0" applyFont="1" applyFill="1" applyBorder="1" applyAlignment="1" applyProtection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7" fillId="3" borderId="9" xfId="0" applyFont="1" applyFill="1" applyBorder="1" applyAlignment="1" applyProtection="1">
      <alignment horizontal="center" vertical="center"/>
    </xf>
    <xf numFmtId="0" fontId="37" fillId="3" borderId="6" xfId="0" applyFont="1" applyFill="1" applyBorder="1" applyAlignment="1" applyProtection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0" fontId="36" fillId="3" borderId="3" xfId="0" applyFont="1" applyFill="1" applyBorder="1" applyAlignment="1">
      <alignment horizontal="left" vertical="center"/>
    </xf>
    <xf numFmtId="0" fontId="36" fillId="3" borderId="4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43" fillId="10" borderId="9" xfId="0" applyFont="1" applyFill="1" applyBorder="1" applyAlignment="1">
      <alignment horizontal="center" vertical="center"/>
    </xf>
    <xf numFmtId="0" fontId="43" fillId="10" borderId="6" xfId="0" applyFont="1" applyFill="1" applyBorder="1" applyAlignment="1">
      <alignment horizontal="center" vertical="center"/>
    </xf>
    <xf numFmtId="0" fontId="43" fillId="10" borderId="9" xfId="0" applyFont="1" applyFill="1" applyBorder="1" applyAlignment="1">
      <alignment horizontal="center" vertical="center" shrinkToFit="1"/>
    </xf>
    <xf numFmtId="0" fontId="43" fillId="10" borderId="6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1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28" fillId="10" borderId="1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shrinkToFi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CC"/>
      <color rgb="FFFCD5B4"/>
      <color rgb="FFFF99FF"/>
      <color rgb="FFFFFF99"/>
      <color rgb="FFFF66FF"/>
      <color rgb="FF47CFFF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T61"/>
  <sheetViews>
    <sheetView showGridLines="0" tabSelected="1" view="pageBreakPreview" zoomScaleNormal="100" zoomScaleSheetLayoutView="100" workbookViewId="0">
      <selection activeCell="F33" sqref="F33"/>
    </sheetView>
  </sheetViews>
  <sheetFormatPr defaultRowHeight="15" x14ac:dyDescent="0.25"/>
  <cols>
    <col min="1" max="1" width="3.42578125" style="19" bestFit="1" customWidth="1"/>
    <col min="2" max="2" width="22.7109375" style="19" customWidth="1"/>
    <col min="3" max="3" width="3.42578125" style="19" bestFit="1" customWidth="1"/>
    <col min="4" max="4" width="22.7109375" style="19" customWidth="1"/>
    <col min="5" max="5" width="3.42578125" style="19" bestFit="1" customWidth="1"/>
    <col min="6" max="6" width="22.7109375" style="19" customWidth="1"/>
    <col min="7" max="7" width="3.42578125" style="19" bestFit="1" customWidth="1"/>
    <col min="8" max="8" width="22.7109375" style="19" customWidth="1"/>
    <col min="9" max="9" width="3.42578125" style="19" bestFit="1" customWidth="1"/>
    <col min="10" max="10" width="22.7109375" style="19" customWidth="1"/>
    <col min="11" max="11" width="3.42578125" style="19" customWidth="1"/>
    <col min="12" max="12" width="22.7109375" style="19" customWidth="1"/>
    <col min="13" max="13" width="3.42578125" style="19" customWidth="1"/>
    <col min="14" max="14" width="22.7109375" style="19" customWidth="1"/>
    <col min="15" max="15" width="3.42578125" style="19" customWidth="1"/>
    <col min="16" max="16" width="22.7109375" style="19" customWidth="1"/>
    <col min="17" max="18" width="9.140625" style="19"/>
    <col min="19" max="19" width="45.42578125" style="19" customWidth="1"/>
    <col min="20" max="16384" width="9.140625" style="19"/>
  </cols>
  <sheetData>
    <row r="1" spans="1:19" s="15" customFormat="1" ht="30" customHeight="1" x14ac:dyDescent="0.25">
      <c r="A1" s="224" t="s">
        <v>111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123">
        <v>44767</v>
      </c>
    </row>
    <row r="2" spans="1:19" s="16" customFormat="1" ht="23.25" x14ac:dyDescent="0.25">
      <c r="A2" s="112"/>
      <c r="B2" s="118" t="s">
        <v>135</v>
      </c>
      <c r="C2" s="112"/>
      <c r="D2" s="118" t="s">
        <v>136</v>
      </c>
      <c r="E2" s="118"/>
      <c r="F2" s="118" t="s">
        <v>137</v>
      </c>
      <c r="G2" s="118"/>
      <c r="H2" s="118" t="s">
        <v>138</v>
      </c>
      <c r="I2" s="118"/>
      <c r="J2" s="118" t="s">
        <v>139</v>
      </c>
      <c r="K2" s="118"/>
      <c r="L2" s="118" t="s">
        <v>140</v>
      </c>
      <c r="M2" s="118"/>
      <c r="N2" s="118" t="s">
        <v>141</v>
      </c>
      <c r="O2" s="118"/>
      <c r="P2" s="118" t="s">
        <v>158</v>
      </c>
    </row>
    <row r="3" spans="1:19" s="17" customFormat="1" x14ac:dyDescent="0.25">
      <c r="A3" s="109"/>
      <c r="B3" s="11" t="s">
        <v>121</v>
      </c>
      <c r="C3" s="113"/>
      <c r="D3" s="11" t="s">
        <v>112</v>
      </c>
      <c r="E3" s="113"/>
      <c r="F3" s="11" t="s">
        <v>113</v>
      </c>
      <c r="G3" s="113"/>
      <c r="H3" s="11" t="s">
        <v>114</v>
      </c>
      <c r="I3" s="113"/>
      <c r="J3" s="11" t="s">
        <v>115</v>
      </c>
      <c r="K3" s="113"/>
      <c r="L3" s="11" t="s">
        <v>116</v>
      </c>
      <c r="M3" s="113"/>
      <c r="N3" s="39" t="s">
        <v>170</v>
      </c>
      <c r="O3" s="122"/>
      <c r="P3" s="102" t="s">
        <v>117</v>
      </c>
    </row>
    <row r="4" spans="1:19" s="17" customFormat="1" x14ac:dyDescent="0.25">
      <c r="A4" s="214">
        <f>A14</f>
        <v>9</v>
      </c>
      <c r="B4" s="212" t="s">
        <v>34</v>
      </c>
      <c r="C4" s="216">
        <f>C13</f>
        <v>8</v>
      </c>
      <c r="D4" s="212" t="s">
        <v>35</v>
      </c>
      <c r="E4" s="216">
        <f>E9</f>
        <v>4</v>
      </c>
      <c r="F4" s="44" t="s">
        <v>98</v>
      </c>
      <c r="G4" s="216">
        <f>G10</f>
        <v>5</v>
      </c>
      <c r="H4" s="218" t="s">
        <v>99</v>
      </c>
      <c r="I4" s="216">
        <f>I16</f>
        <v>11</v>
      </c>
      <c r="J4" s="212" t="s">
        <v>93</v>
      </c>
      <c r="K4" s="216">
        <f>K10</f>
        <v>5</v>
      </c>
      <c r="L4" s="44" t="s">
        <v>53</v>
      </c>
      <c r="M4" s="216">
        <f>M10</f>
        <v>5</v>
      </c>
      <c r="N4" s="88" t="s">
        <v>95</v>
      </c>
      <c r="O4" s="214">
        <f>O15</f>
        <v>10</v>
      </c>
      <c r="P4" s="98" t="s">
        <v>96</v>
      </c>
    </row>
    <row r="5" spans="1:19" s="17" customFormat="1" x14ac:dyDescent="0.25">
      <c r="A5" s="215"/>
      <c r="B5" s="213"/>
      <c r="C5" s="217"/>
      <c r="D5" s="213"/>
      <c r="E5" s="217"/>
      <c r="F5" s="45" t="s">
        <v>175</v>
      </c>
      <c r="G5" s="217"/>
      <c r="H5" s="218"/>
      <c r="I5" s="217"/>
      <c r="J5" s="213"/>
      <c r="K5" s="217"/>
      <c r="L5" s="45" t="s">
        <v>94</v>
      </c>
      <c r="M5" s="217"/>
      <c r="N5" s="89" t="s">
        <v>149</v>
      </c>
      <c r="O5" s="215"/>
      <c r="P5" s="99" t="s">
        <v>54</v>
      </c>
    </row>
    <row r="6" spans="1:19" x14ac:dyDescent="0.25">
      <c r="A6" s="110">
        <v>1</v>
      </c>
      <c r="B6" s="30" t="s">
        <v>102</v>
      </c>
      <c r="C6" s="114">
        <v>1</v>
      </c>
      <c r="D6" s="28" t="s">
        <v>13</v>
      </c>
      <c r="E6" s="114">
        <v>1</v>
      </c>
      <c r="F6" s="36" t="s">
        <v>49</v>
      </c>
      <c r="G6" s="119">
        <v>1</v>
      </c>
      <c r="H6" s="36" t="s">
        <v>19</v>
      </c>
      <c r="I6" s="110">
        <v>1</v>
      </c>
      <c r="J6" s="41" t="s">
        <v>58</v>
      </c>
      <c r="K6" s="114">
        <v>1</v>
      </c>
      <c r="L6" s="30" t="s">
        <v>59</v>
      </c>
      <c r="M6" s="119">
        <v>1</v>
      </c>
      <c r="N6" s="36" t="s">
        <v>65</v>
      </c>
      <c r="O6" s="119">
        <v>1</v>
      </c>
      <c r="P6" s="36" t="s">
        <v>152</v>
      </c>
      <c r="Q6" s="18"/>
      <c r="S6" s="10"/>
    </row>
    <row r="7" spans="1:19" x14ac:dyDescent="0.25">
      <c r="A7" s="111">
        <v>2</v>
      </c>
      <c r="B7" s="28" t="s">
        <v>56</v>
      </c>
      <c r="C7" s="115">
        <v>2</v>
      </c>
      <c r="D7" s="28" t="s">
        <v>14</v>
      </c>
      <c r="E7" s="115">
        <v>2</v>
      </c>
      <c r="F7" s="36" t="s">
        <v>46</v>
      </c>
      <c r="G7" s="120">
        <v>2</v>
      </c>
      <c r="H7" s="36" t="s">
        <v>77</v>
      </c>
      <c r="I7" s="115">
        <v>2</v>
      </c>
      <c r="J7" s="36" t="s">
        <v>39</v>
      </c>
      <c r="K7" s="115">
        <v>2</v>
      </c>
      <c r="L7" s="36" t="s">
        <v>60</v>
      </c>
      <c r="M7" s="120">
        <v>2</v>
      </c>
      <c r="N7" s="36" t="s">
        <v>45</v>
      </c>
      <c r="O7" s="120">
        <v>2</v>
      </c>
      <c r="P7" s="36" t="s">
        <v>151</v>
      </c>
      <c r="Q7" s="18"/>
      <c r="S7" s="14"/>
    </row>
    <row r="8" spans="1:19" x14ac:dyDescent="0.25">
      <c r="A8" s="111">
        <v>3</v>
      </c>
      <c r="B8" s="28" t="s">
        <v>67</v>
      </c>
      <c r="C8" s="115">
        <v>3</v>
      </c>
      <c r="D8" s="36" t="s">
        <v>74</v>
      </c>
      <c r="E8" s="115">
        <v>3</v>
      </c>
      <c r="F8" s="41" t="s">
        <v>22</v>
      </c>
      <c r="G8" s="120">
        <v>3</v>
      </c>
      <c r="H8" s="36" t="s">
        <v>31</v>
      </c>
      <c r="I8" s="120">
        <v>3</v>
      </c>
      <c r="J8" s="36" t="s">
        <v>18</v>
      </c>
      <c r="K8" s="115">
        <v>3</v>
      </c>
      <c r="L8" s="36" t="s">
        <v>171</v>
      </c>
      <c r="M8" s="120">
        <v>3</v>
      </c>
      <c r="N8" s="36" t="s">
        <v>81</v>
      </c>
      <c r="O8" s="120">
        <v>3</v>
      </c>
      <c r="P8" s="36" t="s">
        <v>73</v>
      </c>
      <c r="Q8" s="18"/>
      <c r="S8" s="14"/>
    </row>
    <row r="9" spans="1:19" x14ac:dyDescent="0.25">
      <c r="A9" s="111">
        <v>4</v>
      </c>
      <c r="B9" s="28" t="s">
        <v>32</v>
      </c>
      <c r="C9" s="115">
        <v>4</v>
      </c>
      <c r="D9" s="36" t="s">
        <v>107</v>
      </c>
      <c r="E9" s="115">
        <v>4</v>
      </c>
      <c r="F9" s="36" t="s">
        <v>110</v>
      </c>
      <c r="G9" s="120">
        <v>4</v>
      </c>
      <c r="H9" s="36" t="s">
        <v>38</v>
      </c>
      <c r="I9" s="120">
        <v>4</v>
      </c>
      <c r="J9" s="36" t="s">
        <v>82</v>
      </c>
      <c r="K9" s="120">
        <v>4</v>
      </c>
      <c r="L9" s="36" t="s">
        <v>20</v>
      </c>
      <c r="M9" s="120">
        <v>4</v>
      </c>
      <c r="N9" s="36" t="s">
        <v>75</v>
      </c>
      <c r="O9" s="120">
        <v>4</v>
      </c>
      <c r="P9" s="36" t="s">
        <v>83</v>
      </c>
      <c r="Q9" s="18"/>
      <c r="S9" s="1"/>
    </row>
    <row r="10" spans="1:19" x14ac:dyDescent="0.25">
      <c r="A10" s="111">
        <v>5</v>
      </c>
      <c r="B10" s="28" t="s">
        <v>12</v>
      </c>
      <c r="C10" s="115">
        <v>5</v>
      </c>
      <c r="D10" s="41" t="s">
        <v>106</v>
      </c>
      <c r="E10" s="114"/>
      <c r="F10" s="42"/>
      <c r="G10" s="119">
        <v>5</v>
      </c>
      <c r="H10" s="36" t="s">
        <v>17</v>
      </c>
      <c r="I10" s="120">
        <v>5</v>
      </c>
      <c r="J10" s="72" t="s">
        <v>37</v>
      </c>
      <c r="K10" s="120">
        <v>5</v>
      </c>
      <c r="L10" s="36" t="s">
        <v>72</v>
      </c>
      <c r="M10" s="120">
        <v>5</v>
      </c>
      <c r="N10" s="36" t="s">
        <v>76</v>
      </c>
      <c r="O10" s="120">
        <v>5</v>
      </c>
      <c r="P10" s="36" t="s">
        <v>105</v>
      </c>
      <c r="Q10" s="18"/>
      <c r="S10" s="14"/>
    </row>
    <row r="11" spans="1:19" x14ac:dyDescent="0.25">
      <c r="A11" s="111">
        <v>6</v>
      </c>
      <c r="B11" s="36" t="s">
        <v>15</v>
      </c>
      <c r="C11" s="115">
        <v>6</v>
      </c>
      <c r="D11" s="29" t="s">
        <v>97</v>
      </c>
      <c r="E11" s="115"/>
      <c r="F11" s="42"/>
      <c r="G11" s="115"/>
      <c r="H11" s="105"/>
      <c r="I11" s="120">
        <v>6</v>
      </c>
      <c r="J11" s="41" t="s">
        <v>25</v>
      </c>
      <c r="K11" s="120"/>
      <c r="L11" s="128"/>
      <c r="M11" s="120"/>
      <c r="N11" s="128"/>
      <c r="O11" s="120">
        <v>6</v>
      </c>
      <c r="P11" s="36" t="s">
        <v>104</v>
      </c>
      <c r="Q11" s="18"/>
      <c r="S11" s="14"/>
    </row>
    <row r="12" spans="1:19" x14ac:dyDescent="0.25">
      <c r="A12" s="111">
        <v>7</v>
      </c>
      <c r="B12" s="28" t="s">
        <v>57</v>
      </c>
      <c r="C12" s="115">
        <v>7</v>
      </c>
      <c r="D12" s="36" t="s">
        <v>21</v>
      </c>
      <c r="E12" s="115"/>
      <c r="F12" s="42"/>
      <c r="G12" s="115"/>
      <c r="H12" s="69"/>
      <c r="I12" s="115">
        <v>7</v>
      </c>
      <c r="J12" s="36" t="s">
        <v>40</v>
      </c>
      <c r="K12" s="120"/>
      <c r="L12" s="105"/>
      <c r="M12" s="120"/>
      <c r="N12" s="91"/>
      <c r="O12" s="120">
        <v>7</v>
      </c>
      <c r="P12" s="36" t="s">
        <v>84</v>
      </c>
      <c r="S12" s="1"/>
    </row>
    <row r="13" spans="1:19" x14ac:dyDescent="0.25">
      <c r="A13" s="111">
        <v>8</v>
      </c>
      <c r="B13" s="28" t="s">
        <v>66</v>
      </c>
      <c r="C13" s="116">
        <v>8</v>
      </c>
      <c r="D13" s="36" t="s">
        <v>109</v>
      </c>
      <c r="E13" s="115"/>
      <c r="F13" s="42"/>
      <c r="G13" s="120"/>
      <c r="H13" s="87"/>
      <c r="I13" s="120">
        <v>8</v>
      </c>
      <c r="J13" s="28" t="s">
        <v>142</v>
      </c>
      <c r="K13" s="115"/>
      <c r="L13" s="32"/>
      <c r="M13" s="120"/>
      <c r="N13" s="91"/>
      <c r="O13" s="120">
        <v>8</v>
      </c>
      <c r="P13" s="108" t="s">
        <v>157</v>
      </c>
      <c r="S13" s="29"/>
    </row>
    <row r="14" spans="1:19" x14ac:dyDescent="0.25">
      <c r="A14" s="111">
        <v>9</v>
      </c>
      <c r="B14" s="36" t="s">
        <v>86</v>
      </c>
      <c r="C14" s="117"/>
      <c r="D14" s="69"/>
      <c r="E14" s="115"/>
      <c r="F14" s="106"/>
      <c r="G14" s="120"/>
      <c r="H14" s="69"/>
      <c r="I14" s="115">
        <v>9</v>
      </c>
      <c r="J14" s="36" t="s">
        <v>47</v>
      </c>
      <c r="K14" s="115"/>
      <c r="L14" s="105"/>
      <c r="M14" s="120"/>
      <c r="N14" s="91"/>
      <c r="O14" s="120">
        <v>9</v>
      </c>
      <c r="P14" s="36" t="s">
        <v>63</v>
      </c>
    </row>
    <row r="15" spans="1:19" ht="15" customHeight="1" x14ac:dyDescent="0.25">
      <c r="A15" s="111"/>
      <c r="B15" s="35"/>
      <c r="C15" s="111"/>
      <c r="D15" s="42"/>
      <c r="E15" s="111"/>
      <c r="F15" s="107"/>
      <c r="G15" s="120"/>
      <c r="H15" s="69"/>
      <c r="I15" s="120">
        <v>10</v>
      </c>
      <c r="J15" s="36" t="s">
        <v>143</v>
      </c>
      <c r="K15" s="120"/>
      <c r="L15" s="105"/>
      <c r="M15" s="120"/>
      <c r="N15" s="91"/>
      <c r="O15" s="120">
        <v>10</v>
      </c>
      <c r="P15" s="36" t="s">
        <v>62</v>
      </c>
    </row>
    <row r="16" spans="1:19" ht="15" customHeight="1" x14ac:dyDescent="0.25">
      <c r="A16" s="111"/>
      <c r="B16" s="104"/>
      <c r="C16" s="111"/>
      <c r="D16" s="42"/>
      <c r="E16" s="111"/>
      <c r="F16" s="107"/>
      <c r="G16" s="120"/>
      <c r="H16" s="69"/>
      <c r="I16" s="115">
        <v>11</v>
      </c>
      <c r="J16" s="36" t="s">
        <v>103</v>
      </c>
      <c r="K16" s="115"/>
      <c r="L16" s="105"/>
      <c r="M16" s="120"/>
      <c r="N16" s="91"/>
      <c r="O16" s="115"/>
      <c r="P16" s="128"/>
    </row>
    <row r="17" spans="1:20" ht="15" customHeight="1" x14ac:dyDescent="0.25">
      <c r="A17" s="111"/>
      <c r="B17" s="37"/>
      <c r="C17" s="111"/>
      <c r="D17" s="69"/>
      <c r="E17" s="111"/>
      <c r="F17" s="100"/>
      <c r="G17" s="120"/>
      <c r="H17" s="69"/>
      <c r="I17" s="120"/>
      <c r="J17" s="129"/>
      <c r="K17" s="120"/>
      <c r="L17" s="105"/>
      <c r="M17" s="115"/>
      <c r="N17" s="91"/>
      <c r="O17" s="115"/>
      <c r="P17" s="69"/>
    </row>
    <row r="18" spans="1:20" ht="15" customHeight="1" x14ac:dyDescent="0.25">
      <c r="A18" s="111"/>
      <c r="B18" s="37"/>
      <c r="C18" s="111"/>
      <c r="D18" s="69"/>
      <c r="E18" s="111"/>
      <c r="F18" s="69"/>
      <c r="G18" s="120"/>
      <c r="H18" s="69"/>
      <c r="I18" s="120"/>
      <c r="J18" s="129"/>
      <c r="K18" s="120"/>
      <c r="L18" s="93"/>
      <c r="M18" s="115"/>
      <c r="N18" s="69"/>
      <c r="O18" s="115"/>
      <c r="P18" s="69"/>
    </row>
    <row r="19" spans="1:20" ht="15" customHeight="1" x14ac:dyDescent="0.25">
      <c r="A19" s="111"/>
      <c r="B19" s="37"/>
      <c r="C19" s="111"/>
      <c r="D19" s="69"/>
      <c r="E19" s="111"/>
      <c r="F19" s="69"/>
      <c r="G19" s="120"/>
      <c r="H19" s="69"/>
      <c r="I19" s="120"/>
      <c r="J19" s="92"/>
      <c r="K19" s="120"/>
      <c r="L19" s="93"/>
      <c r="M19" s="115"/>
      <c r="N19" s="69"/>
      <c r="O19" s="115"/>
      <c r="P19" s="69"/>
    </row>
    <row r="20" spans="1:20" x14ac:dyDescent="0.25">
      <c r="A20" s="111"/>
      <c r="B20" s="42"/>
      <c r="C20" s="111"/>
      <c r="D20" s="42"/>
      <c r="E20" s="111"/>
      <c r="F20" s="69"/>
      <c r="G20" s="111"/>
      <c r="H20" s="42"/>
      <c r="I20" s="121"/>
      <c r="J20" s="21" t="s">
        <v>42</v>
      </c>
      <c r="K20" s="121"/>
      <c r="L20" s="21" t="s">
        <v>42</v>
      </c>
      <c r="M20" s="121"/>
      <c r="N20" s="21" t="s">
        <v>42</v>
      </c>
      <c r="O20" s="115"/>
      <c r="P20" s="32"/>
      <c r="Q20" s="211"/>
      <c r="R20" s="211"/>
      <c r="S20" s="211"/>
      <c r="T20" s="211"/>
    </row>
    <row r="21" spans="1:20" x14ac:dyDescent="0.25">
      <c r="A21" s="225"/>
      <c r="B21" s="221" t="s">
        <v>122</v>
      </c>
      <c r="C21" s="219"/>
      <c r="D21" s="221" t="s">
        <v>120</v>
      </c>
      <c r="E21" s="219"/>
      <c r="F21" s="227" t="s">
        <v>119</v>
      </c>
      <c r="G21" s="222"/>
      <c r="H21" s="221" t="s">
        <v>123</v>
      </c>
      <c r="I21" s="223">
        <v>5</v>
      </c>
      <c r="J21" s="218" t="s">
        <v>108</v>
      </c>
      <c r="K21" s="223">
        <v>3</v>
      </c>
      <c r="L21" s="220" t="s">
        <v>118</v>
      </c>
      <c r="M21" s="223">
        <v>0</v>
      </c>
      <c r="N21" s="236" t="s">
        <v>124</v>
      </c>
      <c r="O21" s="214">
        <v>0</v>
      </c>
      <c r="P21" s="239" t="s">
        <v>150</v>
      </c>
      <c r="Q21" s="211"/>
      <c r="R21" s="211"/>
      <c r="S21" s="211"/>
      <c r="T21" s="211"/>
    </row>
    <row r="22" spans="1:20" x14ac:dyDescent="0.25">
      <c r="A22" s="225"/>
      <c r="B22" s="220"/>
      <c r="C22" s="219"/>
      <c r="D22" s="220"/>
      <c r="E22" s="219"/>
      <c r="F22" s="227"/>
      <c r="G22" s="222"/>
      <c r="H22" s="220"/>
      <c r="I22" s="223"/>
      <c r="J22" s="218"/>
      <c r="K22" s="223"/>
      <c r="L22" s="220"/>
      <c r="M22" s="223"/>
      <c r="N22" s="237"/>
      <c r="O22" s="215"/>
      <c r="P22" s="240"/>
      <c r="Q22" s="211"/>
      <c r="R22" s="211"/>
      <c r="S22" s="211"/>
      <c r="T22" s="211"/>
    </row>
    <row r="23" spans="1:20" x14ac:dyDescent="0.25">
      <c r="B23" s="90"/>
      <c r="C23" s="90"/>
      <c r="D23" s="70"/>
      <c r="E23" s="90"/>
      <c r="F23" s="38"/>
      <c r="G23" s="5"/>
      <c r="H23" s="22"/>
      <c r="I23" s="5"/>
      <c r="J23" s="90"/>
      <c r="K23" s="5"/>
      <c r="L23" s="22"/>
      <c r="M23" s="13"/>
      <c r="N23" s="24"/>
      <c r="O23" s="1"/>
      <c r="P23" s="23"/>
    </row>
    <row r="24" spans="1:20" ht="15" customHeight="1" x14ac:dyDescent="0.25">
      <c r="A24" s="168" t="s">
        <v>160</v>
      </c>
      <c r="B24" s="168"/>
      <c r="C24" s="168"/>
      <c r="D24" s="168"/>
      <c r="E24" s="168"/>
      <c r="F24" s="168"/>
      <c r="G24" s="168"/>
      <c r="H24" s="168"/>
      <c r="J24" s="238" t="s">
        <v>127</v>
      </c>
      <c r="K24" s="238"/>
      <c r="L24" s="238"/>
      <c r="M24" s="74"/>
      <c r="N24" s="159" t="s">
        <v>91</v>
      </c>
      <c r="O24" s="160"/>
      <c r="P24" s="161"/>
    </row>
    <row r="25" spans="1:20" x14ac:dyDescent="0.25">
      <c r="A25" s="8">
        <f>G30</f>
        <v>21</v>
      </c>
      <c r="B25" s="39" t="s">
        <v>2</v>
      </c>
      <c r="C25" s="9"/>
      <c r="D25" s="39" t="s">
        <v>0</v>
      </c>
      <c r="E25" s="9"/>
      <c r="F25" s="39" t="s">
        <v>1</v>
      </c>
      <c r="G25" s="9"/>
      <c r="H25" s="39" t="s">
        <v>69</v>
      </c>
      <c r="J25" s="238"/>
      <c r="K25" s="238"/>
      <c r="L25" s="238"/>
      <c r="M25" s="75"/>
      <c r="N25" s="72" t="s">
        <v>36</v>
      </c>
      <c r="O25" s="229" t="s">
        <v>10</v>
      </c>
      <c r="P25" s="230"/>
    </row>
    <row r="26" spans="1:20" x14ac:dyDescent="0.25">
      <c r="A26" s="42" t="s">
        <v>3</v>
      </c>
      <c r="B26" s="53" t="s">
        <v>12</v>
      </c>
      <c r="C26" s="2" t="s">
        <v>3</v>
      </c>
      <c r="D26" s="53" t="s">
        <v>13</v>
      </c>
      <c r="E26" s="2" t="s">
        <v>3</v>
      </c>
      <c r="F26" s="124" t="s">
        <v>97</v>
      </c>
      <c r="G26" s="2" t="s">
        <v>3</v>
      </c>
      <c r="H26" s="53" t="s">
        <v>66</v>
      </c>
      <c r="J26" s="238"/>
      <c r="K26" s="238"/>
      <c r="L26" s="238"/>
      <c r="M26" s="75"/>
      <c r="N26" s="73" t="s">
        <v>55</v>
      </c>
      <c r="O26" s="229" t="s">
        <v>26</v>
      </c>
      <c r="P26" s="230"/>
    </row>
    <row r="27" spans="1:20" x14ac:dyDescent="0.25">
      <c r="A27" s="7">
        <v>2</v>
      </c>
      <c r="B27" s="28" t="s">
        <v>14</v>
      </c>
      <c r="C27" s="6">
        <v>7</v>
      </c>
      <c r="D27" s="36" t="s">
        <v>126</v>
      </c>
      <c r="E27" s="6">
        <v>12</v>
      </c>
      <c r="F27" s="30" t="s">
        <v>102</v>
      </c>
      <c r="G27" s="6">
        <v>18</v>
      </c>
      <c r="H27" s="28" t="s">
        <v>67</v>
      </c>
      <c r="J27" s="238"/>
      <c r="K27" s="238"/>
      <c r="L27" s="238"/>
      <c r="M27" s="76"/>
      <c r="N27" s="73" t="s">
        <v>92</v>
      </c>
      <c r="O27" s="229" t="s">
        <v>27</v>
      </c>
      <c r="P27" s="230"/>
    </row>
    <row r="28" spans="1:20" x14ac:dyDescent="0.25">
      <c r="A28" s="42">
        <v>3</v>
      </c>
      <c r="B28" s="28" t="s">
        <v>56</v>
      </c>
      <c r="C28" s="2">
        <v>8</v>
      </c>
      <c r="D28" s="36" t="s">
        <v>74</v>
      </c>
      <c r="E28" s="2">
        <v>13</v>
      </c>
      <c r="F28" s="36" t="s">
        <v>174</v>
      </c>
      <c r="G28" s="2">
        <v>19</v>
      </c>
      <c r="H28" s="28" t="s">
        <v>32</v>
      </c>
      <c r="J28" s="238"/>
      <c r="K28" s="238"/>
      <c r="L28" s="238"/>
      <c r="M28" s="76"/>
      <c r="N28" s="73" t="s">
        <v>156</v>
      </c>
      <c r="O28" s="229" t="s">
        <v>28</v>
      </c>
      <c r="P28" s="230"/>
    </row>
    <row r="29" spans="1:20" x14ac:dyDescent="0.25">
      <c r="A29" s="69">
        <v>4</v>
      </c>
      <c r="B29" s="36" t="s">
        <v>159</v>
      </c>
      <c r="C29" s="2">
        <v>9</v>
      </c>
      <c r="D29" s="36" t="s">
        <v>107</v>
      </c>
      <c r="E29" s="2">
        <v>14</v>
      </c>
      <c r="F29" s="41" t="s">
        <v>106</v>
      </c>
      <c r="G29" s="2">
        <v>20</v>
      </c>
      <c r="H29" s="41" t="s">
        <v>125</v>
      </c>
      <c r="I29" s="13"/>
      <c r="J29" s="238"/>
      <c r="K29" s="238"/>
      <c r="L29" s="238"/>
      <c r="M29" s="75"/>
      <c r="N29" s="72" t="s">
        <v>9</v>
      </c>
      <c r="O29" s="229" t="s">
        <v>5</v>
      </c>
      <c r="P29" s="230"/>
    </row>
    <row r="30" spans="1:20" x14ac:dyDescent="0.25">
      <c r="A30" s="69">
        <v>5</v>
      </c>
      <c r="B30" s="36" t="s">
        <v>109</v>
      </c>
      <c r="C30" s="2">
        <v>10</v>
      </c>
      <c r="D30" s="28" t="s">
        <v>57</v>
      </c>
      <c r="E30" s="2">
        <v>15</v>
      </c>
      <c r="F30" s="36" t="s">
        <v>15</v>
      </c>
      <c r="G30" s="2">
        <v>21</v>
      </c>
      <c r="H30" s="36" t="s">
        <v>86</v>
      </c>
      <c r="I30" s="1"/>
      <c r="J30" s="238"/>
      <c r="K30" s="238"/>
      <c r="L30" s="238"/>
      <c r="M30" s="70"/>
      <c r="N30" s="78" t="s">
        <v>6</v>
      </c>
      <c r="O30" s="232" t="s">
        <v>70</v>
      </c>
      <c r="P30" s="232"/>
    </row>
    <row r="31" spans="1:20" x14ac:dyDescent="0.25">
      <c r="A31" s="69"/>
      <c r="B31" s="69"/>
      <c r="C31" s="2"/>
      <c r="D31" s="32"/>
      <c r="E31" s="2">
        <v>16</v>
      </c>
      <c r="F31" s="36" t="s">
        <v>21</v>
      </c>
      <c r="G31" s="2"/>
      <c r="H31" s="69"/>
      <c r="I31" s="1"/>
      <c r="J31" s="238"/>
      <c r="K31" s="238"/>
      <c r="L31" s="238"/>
      <c r="M31" s="70"/>
      <c r="N31" s="125"/>
    </row>
    <row r="32" spans="1:20" x14ac:dyDescent="0.25">
      <c r="A32" s="233" t="s">
        <v>29</v>
      </c>
      <c r="B32" s="234"/>
      <c r="C32" s="234"/>
      <c r="D32" s="234"/>
      <c r="E32" s="234"/>
      <c r="F32" s="234"/>
      <c r="G32" s="234"/>
      <c r="H32" s="235"/>
      <c r="I32" s="13"/>
      <c r="J32" s="238"/>
      <c r="K32" s="238"/>
      <c r="L32" s="238"/>
      <c r="M32" s="77"/>
    </row>
    <row r="33" spans="1:19" x14ac:dyDescent="0.25">
      <c r="A33" s="13"/>
      <c r="C33" s="13"/>
      <c r="E33" s="12"/>
      <c r="G33" s="12"/>
      <c r="I33" s="13"/>
      <c r="L33" s="46"/>
      <c r="O33" s="31"/>
      <c r="P33" s="31"/>
    </row>
    <row r="34" spans="1:19" x14ac:dyDescent="0.25">
      <c r="A34" s="159" t="s">
        <v>173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</row>
    <row r="35" spans="1:19" x14ac:dyDescent="0.25">
      <c r="A35" s="82">
        <f>A41</f>
        <v>6</v>
      </c>
      <c r="B35" s="183" t="s">
        <v>87</v>
      </c>
      <c r="C35" s="184"/>
      <c r="D35" s="185"/>
      <c r="E35" s="83">
        <f>K36</f>
        <v>19</v>
      </c>
      <c r="F35" s="186" t="s">
        <v>146</v>
      </c>
      <c r="G35" s="187"/>
      <c r="H35" s="187"/>
      <c r="I35" s="187"/>
      <c r="J35" s="187"/>
      <c r="K35" s="187"/>
      <c r="L35" s="188"/>
      <c r="M35" s="84">
        <f>O39</f>
        <v>10</v>
      </c>
      <c r="N35" s="231" t="s">
        <v>134</v>
      </c>
      <c r="O35" s="231"/>
      <c r="P35" s="231"/>
    </row>
    <row r="36" spans="1:19" x14ac:dyDescent="0.25">
      <c r="A36" s="48">
        <v>1</v>
      </c>
      <c r="B36" s="52" t="s">
        <v>161</v>
      </c>
      <c r="C36" s="48"/>
      <c r="D36" s="127"/>
      <c r="E36" s="79">
        <v>1</v>
      </c>
      <c r="F36" s="36" t="s">
        <v>18</v>
      </c>
      <c r="G36" s="80">
        <v>7</v>
      </c>
      <c r="H36" s="36" t="s">
        <v>103</v>
      </c>
      <c r="I36" s="80">
        <v>13</v>
      </c>
      <c r="J36" s="36" t="s">
        <v>81</v>
      </c>
      <c r="K36" s="79">
        <v>19</v>
      </c>
      <c r="L36" s="36" t="s">
        <v>144</v>
      </c>
      <c r="M36" s="81">
        <v>1</v>
      </c>
      <c r="N36" s="41" t="s">
        <v>152</v>
      </c>
      <c r="O36" s="81">
        <v>7</v>
      </c>
      <c r="P36" s="36" t="s">
        <v>84</v>
      </c>
    </row>
    <row r="37" spans="1:19" s="13" customFormat="1" x14ac:dyDescent="0.25">
      <c r="A37" s="48">
        <v>2</v>
      </c>
      <c r="B37" s="53" t="s">
        <v>130</v>
      </c>
      <c r="C37" s="49"/>
      <c r="D37" s="96"/>
      <c r="E37" s="79">
        <v>2</v>
      </c>
      <c r="F37" s="36" t="s">
        <v>82</v>
      </c>
      <c r="G37" s="80">
        <v>8</v>
      </c>
      <c r="H37" s="36" t="s">
        <v>64</v>
      </c>
      <c r="I37" s="80">
        <v>14</v>
      </c>
      <c r="J37" s="36" t="s">
        <v>75</v>
      </c>
      <c r="K37" s="80"/>
      <c r="L37" s="95"/>
      <c r="M37" s="81">
        <v>2</v>
      </c>
      <c r="N37" s="41" t="s">
        <v>151</v>
      </c>
      <c r="O37" s="81">
        <v>8</v>
      </c>
      <c r="P37" s="108" t="s">
        <v>157</v>
      </c>
    </row>
    <row r="38" spans="1:19" s="13" customFormat="1" x14ac:dyDescent="0.25">
      <c r="A38" s="48">
        <v>3</v>
      </c>
      <c r="B38" s="54" t="s">
        <v>132</v>
      </c>
      <c r="C38" s="49"/>
      <c r="D38" s="97"/>
      <c r="E38" s="79">
        <v>3</v>
      </c>
      <c r="F38" s="36" t="s">
        <v>37</v>
      </c>
      <c r="G38" s="80">
        <v>9</v>
      </c>
      <c r="H38" s="36" t="s">
        <v>20</v>
      </c>
      <c r="I38" s="80">
        <v>15</v>
      </c>
      <c r="J38" s="36" t="s">
        <v>76</v>
      </c>
      <c r="K38" s="80"/>
      <c r="L38" s="95"/>
      <c r="M38" s="81">
        <v>3</v>
      </c>
      <c r="N38" s="36" t="s">
        <v>73</v>
      </c>
      <c r="O38" s="81">
        <v>9</v>
      </c>
      <c r="P38" s="36" t="s">
        <v>63</v>
      </c>
      <c r="Q38" s="27"/>
      <c r="R38" s="27"/>
      <c r="S38" s="27"/>
    </row>
    <row r="39" spans="1:19" x14ac:dyDescent="0.25">
      <c r="A39" s="49">
        <v>4</v>
      </c>
      <c r="B39" s="54" t="s">
        <v>133</v>
      </c>
      <c r="C39" s="48"/>
      <c r="D39" s="97"/>
      <c r="E39" s="80">
        <v>4</v>
      </c>
      <c r="F39" s="41" t="s">
        <v>25</v>
      </c>
      <c r="G39" s="79">
        <v>10</v>
      </c>
      <c r="H39" s="36" t="s">
        <v>72</v>
      </c>
      <c r="I39" s="79">
        <v>16</v>
      </c>
      <c r="J39" s="36" t="s">
        <v>164</v>
      </c>
      <c r="K39" s="80"/>
      <c r="L39" s="95"/>
      <c r="M39" s="81">
        <v>4</v>
      </c>
      <c r="N39" s="36" t="s">
        <v>83</v>
      </c>
      <c r="O39" s="81">
        <v>10</v>
      </c>
      <c r="P39" s="36" t="s">
        <v>62</v>
      </c>
    </row>
    <row r="40" spans="1:19" x14ac:dyDescent="0.25">
      <c r="A40" s="49">
        <v>5</v>
      </c>
      <c r="B40" s="52" t="s">
        <v>131</v>
      </c>
      <c r="C40" s="48"/>
      <c r="D40" s="96"/>
      <c r="E40" s="80">
        <v>5</v>
      </c>
      <c r="F40" s="36" t="s">
        <v>172</v>
      </c>
      <c r="G40" s="79">
        <v>11</v>
      </c>
      <c r="H40" s="36" t="s">
        <v>65</v>
      </c>
      <c r="I40" s="79">
        <v>17</v>
      </c>
      <c r="J40" s="36" t="s">
        <v>163</v>
      </c>
      <c r="K40" s="79"/>
      <c r="L40" s="51"/>
      <c r="M40" s="81">
        <v>5</v>
      </c>
      <c r="N40" s="36" t="s">
        <v>105</v>
      </c>
      <c r="O40" s="81"/>
      <c r="P40" s="71"/>
    </row>
    <row r="41" spans="1:19" x14ac:dyDescent="0.25">
      <c r="A41" s="48">
        <v>6</v>
      </c>
      <c r="B41" s="54" t="s">
        <v>162</v>
      </c>
      <c r="C41" s="50"/>
      <c r="D41" s="50"/>
      <c r="E41" s="79">
        <v>6</v>
      </c>
      <c r="F41" s="36" t="s">
        <v>47</v>
      </c>
      <c r="G41" s="80">
        <v>12</v>
      </c>
      <c r="H41" s="36" t="s">
        <v>45</v>
      </c>
      <c r="I41" s="80">
        <v>18</v>
      </c>
      <c r="J41" s="36" t="s">
        <v>145</v>
      </c>
      <c r="K41" s="47"/>
      <c r="L41" s="68" t="s">
        <v>128</v>
      </c>
      <c r="M41" s="81">
        <v>6</v>
      </c>
      <c r="N41" s="36" t="s">
        <v>104</v>
      </c>
      <c r="O41" s="81"/>
      <c r="P41" s="71"/>
    </row>
    <row r="42" spans="1:19" x14ac:dyDescent="0.25">
      <c r="A42" s="182" t="s">
        <v>165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62" t="s">
        <v>166</v>
      </c>
      <c r="N42" s="163"/>
      <c r="O42" s="163"/>
      <c r="P42" s="164"/>
    </row>
    <row r="43" spans="1:19" x14ac:dyDescent="0.25">
      <c r="I43" s="26"/>
      <c r="K43" s="26"/>
      <c r="M43" s="26"/>
      <c r="N43" s="26"/>
      <c r="O43" s="26"/>
      <c r="P43" s="26"/>
    </row>
    <row r="44" spans="1:19" ht="15.75" customHeight="1" x14ac:dyDescent="0.25">
      <c r="A44" s="171" t="s">
        <v>169</v>
      </c>
      <c r="B44" s="172"/>
      <c r="C44" s="172"/>
      <c r="D44" s="172"/>
      <c r="E44" s="172"/>
      <c r="F44" s="173"/>
      <c r="H44" s="196" t="s">
        <v>4</v>
      </c>
      <c r="I44" s="197"/>
      <c r="J44" s="192" t="s">
        <v>30</v>
      </c>
      <c r="K44" s="194">
        <f>A4+C4+E4+G4+I4+K4+M4+O4</f>
        <v>57</v>
      </c>
      <c r="M44" s="159" t="s">
        <v>129</v>
      </c>
      <c r="N44" s="160"/>
      <c r="O44" s="160"/>
      <c r="P44" s="161"/>
    </row>
    <row r="45" spans="1:19" s="25" customFormat="1" ht="15.75" customHeight="1" x14ac:dyDescent="0.25">
      <c r="A45" s="55"/>
      <c r="B45" s="165" t="s">
        <v>44</v>
      </c>
      <c r="C45" s="166"/>
      <c r="D45" s="167"/>
      <c r="E45" s="169" t="s">
        <v>89</v>
      </c>
      <c r="F45" s="170"/>
      <c r="G45" s="3"/>
      <c r="H45" s="198"/>
      <c r="I45" s="199"/>
      <c r="J45" s="193"/>
      <c r="K45" s="195"/>
      <c r="M45" s="200" t="s">
        <v>79</v>
      </c>
      <c r="N45" s="201"/>
      <c r="O45" s="42">
        <v>1</v>
      </c>
      <c r="P45" s="41" t="s">
        <v>11</v>
      </c>
    </row>
    <row r="46" spans="1:19" ht="15" customHeight="1" x14ac:dyDescent="0.25">
      <c r="A46" s="85">
        <f>C49</f>
        <v>10</v>
      </c>
      <c r="B46" s="56" t="s">
        <v>88</v>
      </c>
      <c r="C46" s="67"/>
      <c r="D46" s="57" t="s">
        <v>155</v>
      </c>
      <c r="E46" s="86">
        <f>E50</f>
        <v>4</v>
      </c>
      <c r="F46" s="62" t="s">
        <v>33</v>
      </c>
      <c r="G46" s="4"/>
      <c r="H46" s="203" t="s">
        <v>100</v>
      </c>
      <c r="I46" s="204"/>
      <c r="J46" s="207" t="s">
        <v>30</v>
      </c>
      <c r="K46" s="209">
        <f>G4+E4</f>
        <v>9</v>
      </c>
      <c r="M46" s="200" t="s">
        <v>7</v>
      </c>
      <c r="N46" s="201"/>
      <c r="O46" s="42">
        <v>2</v>
      </c>
      <c r="P46" s="30" t="s">
        <v>102</v>
      </c>
      <c r="Q46" s="33"/>
    </row>
    <row r="47" spans="1:19" ht="15" customHeight="1" x14ac:dyDescent="0.25">
      <c r="A47" s="58">
        <v>1</v>
      </c>
      <c r="B47" s="41" t="s">
        <v>23</v>
      </c>
      <c r="C47" s="58">
        <v>8</v>
      </c>
      <c r="D47" s="41" t="s">
        <v>41</v>
      </c>
      <c r="E47" s="63">
        <v>1</v>
      </c>
      <c r="F47" s="43" t="s">
        <v>50</v>
      </c>
      <c r="G47" s="4"/>
      <c r="H47" s="205"/>
      <c r="I47" s="206"/>
      <c r="J47" s="208"/>
      <c r="K47" s="210"/>
      <c r="M47" s="202" t="s">
        <v>7</v>
      </c>
      <c r="N47" s="202"/>
      <c r="O47" s="42">
        <v>3</v>
      </c>
      <c r="P47" s="40" t="s">
        <v>16</v>
      </c>
    </row>
    <row r="48" spans="1:19" ht="15" customHeight="1" x14ac:dyDescent="0.25">
      <c r="A48" s="58">
        <v>2</v>
      </c>
      <c r="B48" s="41" t="s">
        <v>24</v>
      </c>
      <c r="C48" s="58">
        <v>9</v>
      </c>
      <c r="D48" s="126" t="s">
        <v>168</v>
      </c>
      <c r="E48" s="63">
        <v>2</v>
      </c>
      <c r="F48" s="43" t="s">
        <v>51</v>
      </c>
      <c r="G48" s="1"/>
      <c r="H48" s="151" t="s">
        <v>71</v>
      </c>
      <c r="I48" s="151"/>
      <c r="J48" s="156" t="s">
        <v>30</v>
      </c>
      <c r="K48" s="189">
        <f>I21+K21+M21+O21</f>
        <v>8</v>
      </c>
      <c r="M48" s="228" t="s">
        <v>7</v>
      </c>
      <c r="N48" s="228"/>
      <c r="O48" s="103">
        <v>4</v>
      </c>
      <c r="P48" s="28" t="s">
        <v>67</v>
      </c>
      <c r="Q48" s="20"/>
    </row>
    <row r="49" spans="1:17" ht="15" customHeight="1" x14ac:dyDescent="0.25">
      <c r="A49" s="58">
        <v>3</v>
      </c>
      <c r="B49" s="41" t="s">
        <v>11</v>
      </c>
      <c r="C49" s="58">
        <v>10</v>
      </c>
      <c r="D49" s="41" t="s">
        <v>43</v>
      </c>
      <c r="E49" s="63">
        <v>3</v>
      </c>
      <c r="F49" s="43" t="s">
        <v>52</v>
      </c>
      <c r="G49" s="1"/>
      <c r="H49" s="151"/>
      <c r="I49" s="151"/>
      <c r="J49" s="156"/>
      <c r="K49" s="189"/>
      <c r="M49" s="133" t="s">
        <v>7</v>
      </c>
      <c r="N49" s="134"/>
      <c r="O49" s="103">
        <v>5</v>
      </c>
      <c r="P49" s="36" t="s">
        <v>97</v>
      </c>
    </row>
    <row r="50" spans="1:17" ht="15" customHeight="1" x14ac:dyDescent="0.25">
      <c r="A50" s="58">
        <v>4</v>
      </c>
      <c r="B50" s="43" t="s">
        <v>48</v>
      </c>
      <c r="C50" s="58"/>
      <c r="D50" s="94"/>
      <c r="E50" s="63">
        <v>4</v>
      </c>
      <c r="F50" s="130" t="s">
        <v>176</v>
      </c>
      <c r="G50" s="1"/>
      <c r="H50" s="152" t="s">
        <v>68</v>
      </c>
      <c r="I50" s="153"/>
      <c r="J50" s="157" t="s">
        <v>30</v>
      </c>
      <c r="K50" s="143">
        <f>A35</f>
        <v>6</v>
      </c>
      <c r="Q50" s="10"/>
    </row>
    <row r="51" spans="1:17" ht="15" customHeight="1" x14ac:dyDescent="0.25">
      <c r="A51" s="58">
        <v>5</v>
      </c>
      <c r="B51" s="34" t="s">
        <v>78</v>
      </c>
      <c r="C51" s="58"/>
      <c r="D51" s="61"/>
      <c r="E51" s="64"/>
      <c r="F51" s="66"/>
      <c r="G51" s="1"/>
      <c r="H51" s="154"/>
      <c r="I51" s="155"/>
      <c r="J51" s="158"/>
      <c r="K51" s="144"/>
      <c r="M51" s="168" t="s">
        <v>147</v>
      </c>
      <c r="N51" s="168"/>
      <c r="O51" s="168"/>
      <c r="P51" s="168"/>
    </row>
    <row r="52" spans="1:17" ht="15" customHeight="1" x14ac:dyDescent="0.25">
      <c r="A52" s="58">
        <v>6</v>
      </c>
      <c r="B52" s="126" t="s">
        <v>167</v>
      </c>
      <c r="C52" s="58"/>
      <c r="D52" s="59"/>
      <c r="E52" s="64"/>
      <c r="F52" s="66"/>
      <c r="G52" s="1"/>
      <c r="H52" s="145" t="s">
        <v>90</v>
      </c>
      <c r="I52" s="146"/>
      <c r="J52" s="149" t="s">
        <v>30</v>
      </c>
      <c r="K52" s="190">
        <f>E35</f>
        <v>19</v>
      </c>
      <c r="M52" s="131" t="s">
        <v>101</v>
      </c>
      <c r="N52" s="132"/>
      <c r="O52" s="2">
        <v>1</v>
      </c>
      <c r="P52" s="41" t="s">
        <v>11</v>
      </c>
    </row>
    <row r="53" spans="1:17" ht="15" customHeight="1" x14ac:dyDescent="0.25">
      <c r="A53" s="59">
        <v>7</v>
      </c>
      <c r="B53" s="28" t="s">
        <v>80</v>
      </c>
      <c r="C53" s="60"/>
      <c r="D53" s="60"/>
      <c r="E53" s="65"/>
      <c r="F53" s="65"/>
      <c r="H53" s="147"/>
      <c r="I53" s="148"/>
      <c r="J53" s="150"/>
      <c r="K53" s="191"/>
      <c r="M53" s="131" t="s">
        <v>148</v>
      </c>
      <c r="N53" s="132"/>
      <c r="O53" s="2">
        <v>2</v>
      </c>
      <c r="P53" s="36" t="s">
        <v>177</v>
      </c>
    </row>
    <row r="54" spans="1:17" ht="15" customHeight="1" x14ac:dyDescent="0.25">
      <c r="A54" s="226"/>
      <c r="B54" s="226"/>
      <c r="C54" s="226"/>
      <c r="D54" s="226"/>
      <c r="E54" s="226"/>
      <c r="F54" s="226"/>
      <c r="H54" s="174" t="s">
        <v>8</v>
      </c>
      <c r="I54" s="175"/>
      <c r="J54" s="178" t="s">
        <v>30</v>
      </c>
      <c r="K54" s="180">
        <f>M35</f>
        <v>10</v>
      </c>
      <c r="M54" s="131" t="s">
        <v>153</v>
      </c>
      <c r="N54" s="132"/>
      <c r="O54" s="2">
        <v>3</v>
      </c>
      <c r="P54" s="101" t="s">
        <v>16</v>
      </c>
    </row>
    <row r="55" spans="1:17" ht="15" customHeight="1" x14ac:dyDescent="0.25">
      <c r="H55" s="176"/>
      <c r="I55" s="177"/>
      <c r="J55" s="179"/>
      <c r="K55" s="181"/>
      <c r="L55" s="19" t="s">
        <v>85</v>
      </c>
      <c r="M55" s="131" t="s">
        <v>154</v>
      </c>
      <c r="N55" s="132"/>
      <c r="O55" s="2">
        <v>4</v>
      </c>
      <c r="P55" s="101" t="s">
        <v>61</v>
      </c>
    </row>
    <row r="56" spans="1:17" ht="15" customHeight="1" x14ac:dyDescent="0.25">
      <c r="H56" s="135" t="s">
        <v>44</v>
      </c>
      <c r="I56" s="136"/>
      <c r="J56" s="139" t="s">
        <v>30</v>
      </c>
      <c r="K56" s="141">
        <f>A46</f>
        <v>10</v>
      </c>
    </row>
    <row r="57" spans="1:17" ht="15" customHeight="1" x14ac:dyDescent="0.25">
      <c r="H57" s="137"/>
      <c r="I57" s="138"/>
      <c r="J57" s="140"/>
      <c r="K57" s="142"/>
    </row>
    <row r="58" spans="1:17" ht="15" customHeight="1" x14ac:dyDescent="0.25"/>
    <row r="59" spans="1:17" ht="15" customHeight="1" x14ac:dyDescent="0.25"/>
    <row r="61" spans="1:17" x14ac:dyDescent="0.25">
      <c r="H61" s="19" t="s">
        <v>85</v>
      </c>
    </row>
  </sheetData>
  <sortState xmlns:xlrd2="http://schemas.microsoft.com/office/spreadsheetml/2017/richdata2" ref="H7:H10">
    <sortCondition ref="H6:H10"/>
  </sortState>
  <mergeCells count="82">
    <mergeCell ref="O30:P30"/>
    <mergeCell ref="O28:P28"/>
    <mergeCell ref="O25:P25"/>
    <mergeCell ref="A32:H32"/>
    <mergeCell ref="N21:N22"/>
    <mergeCell ref="J24:L32"/>
    <mergeCell ref="P21:P22"/>
    <mergeCell ref="H21:H22"/>
    <mergeCell ref="N24:P24"/>
    <mergeCell ref="O26:P26"/>
    <mergeCell ref="O29:P29"/>
    <mergeCell ref="A24:H24"/>
    <mergeCell ref="A1:O1"/>
    <mergeCell ref="A21:A22"/>
    <mergeCell ref="O21:O22"/>
    <mergeCell ref="A54:F54"/>
    <mergeCell ref="F21:F22"/>
    <mergeCell ref="D21:D22"/>
    <mergeCell ref="M52:N52"/>
    <mergeCell ref="M48:N48"/>
    <mergeCell ref="H4:H5"/>
    <mergeCell ref="K4:K5"/>
    <mergeCell ref="I4:I5"/>
    <mergeCell ref="J4:J5"/>
    <mergeCell ref="K21:K22"/>
    <mergeCell ref="O27:P27"/>
    <mergeCell ref="N35:P35"/>
    <mergeCell ref="I21:I22"/>
    <mergeCell ref="Q20:T22"/>
    <mergeCell ref="B4:B5"/>
    <mergeCell ref="D4:D5"/>
    <mergeCell ref="A4:A5"/>
    <mergeCell ref="C4:C5"/>
    <mergeCell ref="E4:E5"/>
    <mergeCell ref="G4:G5"/>
    <mergeCell ref="O4:O5"/>
    <mergeCell ref="M4:M5"/>
    <mergeCell ref="J21:J22"/>
    <mergeCell ref="C21:C22"/>
    <mergeCell ref="E21:E22"/>
    <mergeCell ref="L21:L22"/>
    <mergeCell ref="B21:B22"/>
    <mergeCell ref="G21:G22"/>
    <mergeCell ref="M21:M22"/>
    <mergeCell ref="J44:J45"/>
    <mergeCell ref="K44:K45"/>
    <mergeCell ref="H44:I45"/>
    <mergeCell ref="M46:N46"/>
    <mergeCell ref="M47:N47"/>
    <mergeCell ref="M44:P44"/>
    <mergeCell ref="M45:N45"/>
    <mergeCell ref="H46:I47"/>
    <mergeCell ref="J46:J47"/>
    <mergeCell ref="K46:K47"/>
    <mergeCell ref="A34:P34"/>
    <mergeCell ref="M42:P42"/>
    <mergeCell ref="B45:D45"/>
    <mergeCell ref="M51:P51"/>
    <mergeCell ref="M54:N54"/>
    <mergeCell ref="E45:F45"/>
    <mergeCell ref="A44:F44"/>
    <mergeCell ref="M53:N53"/>
    <mergeCell ref="H54:I55"/>
    <mergeCell ref="J54:J55"/>
    <mergeCell ref="K54:K55"/>
    <mergeCell ref="A42:L42"/>
    <mergeCell ref="B35:D35"/>
    <mergeCell ref="F35:L35"/>
    <mergeCell ref="K48:K49"/>
    <mergeCell ref="K52:K53"/>
    <mergeCell ref="M55:N55"/>
    <mergeCell ref="M49:N49"/>
    <mergeCell ref="H56:I57"/>
    <mergeCell ref="J56:J57"/>
    <mergeCell ref="K56:K57"/>
    <mergeCell ref="K50:K51"/>
    <mergeCell ref="H52:I53"/>
    <mergeCell ref="J52:J53"/>
    <mergeCell ref="H48:I49"/>
    <mergeCell ref="H50:I51"/>
    <mergeCell ref="J48:J49"/>
    <mergeCell ref="J50:J51"/>
  </mergeCells>
  <phoneticPr fontId="27" type="noConversion"/>
  <pageMargins left="0.51181102362204722" right="0.70866141732283472" top="0.35433070866141736" bottom="0.35433070866141736" header="0.31496062992125984" footer="0.31496062992125984"/>
  <pageSetup paperSize="9" scale="64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INDELINGEN 2022</vt:lpstr>
      <vt:lpstr>'INDELINGEN 2022'!Afdrukbereik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RR</cp:lastModifiedBy>
  <cp:lastPrinted>2022-05-06T08:18:35Z</cp:lastPrinted>
  <dcterms:created xsi:type="dcterms:W3CDTF">2015-03-25T09:44:53Z</dcterms:created>
  <dcterms:modified xsi:type="dcterms:W3CDTF">2022-08-03T11:05:48Z</dcterms:modified>
</cp:coreProperties>
</file>